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Girdiler" sheetId="1" r:id="rId1"/>
    <sheet name="Projeksiyon" sheetId="2" r:id="rId2"/>
    <sheet name="Deney günlüğü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30" customWidth="1"/>
    <col min="3" max="3" width="70" customWidth="1"/>
  </cols>
  <sheetData>
    <row r="1">
      <c r="A1" t="inlineStr" s="1">
        <is>
          <t xml:space="preserve">Kalem</t>
        </is>
      </c>
      <c r="B1" t="inlineStr" s="1">
        <is>
          <t xml:space="preserve">Değer</t>
        </is>
      </c>
      <c r="C1" t="inlineStr" s="1">
        <is>
          <t xml:space="preserve">Not</t>
        </is>
      </c>
    </row>
    <row r="2">
      <c r="A2" t="inlineStr" s="2">
        <is>
          <t xml:space="preserve">Başlangıç kullanıcı sayısı</t>
        </is>
      </c>
      <c r="B2" s="2">
        <v>1000</v>
      </c>
      <c r="C2" t="inlineStr" s="2">
        <is>
          <t xml:space="preserve">Girdi. Örnek: döngüye giren ilk kohort (yeni kayıt).</t>
        </is>
      </c>
    </row>
    <row r="3">
      <c r="A3" t="inlineStr" s="2">
        <is>
          <t xml:space="preserve">Yeni kullanıcı başına ortalama davet</t>
        </is>
      </c>
      <c r="B3" s="2">
        <v>2</v>
      </c>
      <c r="C3" t="inlineStr" s="2">
        <is>
          <t xml:space="preserve">Girdi. Bir yeni kullanıcının gönderdiği ortalama davet. Örnek değer, ölçüt değildir.</t>
        </is>
      </c>
    </row>
    <row r="4">
      <c r="A4" t="inlineStr" s="2">
        <is>
          <t xml:space="preserve">Davet kabul oranı</t>
        </is>
      </c>
      <c r="B4" s="2">
        <v>0.2</v>
      </c>
      <c r="C4" t="inlineStr" s="2">
        <is>
          <t xml:space="preserve">Girdi (0,20 = %20). Davetin kayıtlı kullanıcıya dönüşme oranı. Örnek değer.</t>
        </is>
      </c>
    </row>
    <row r="5">
      <c r="A5" t="inlineStr" s="2">
        <is>
          <t xml:space="preserve">Döngü süresi (gün)</t>
        </is>
      </c>
      <c r="B5" s="2">
        <v>7</v>
      </c>
      <c r="C5" t="inlineStr" s="2">
        <is>
          <t xml:space="preserve">Girdi. Kayıttan, davet edilen kişinin kaydına kadar geçen ortalama gün.</t>
        </is>
      </c>
    </row>
    <row r="6">
      <c r="A6" t="inlineStr" s="2">
        <is>
          <t xml:space="preserve">Döngü başına churn</t>
        </is>
      </c>
      <c r="B6" s="2">
        <v>0.1</v>
      </c>
      <c r="C6" t="inlineStr" s="2">
        <is>
          <t xml:space="preserve">Girdi (0,10 = %10). Bir döngü süresinde aktif kullanıcıların kaybedilen payı. Örnek değer.</t>
        </is>
      </c>
    </row>
    <row r="7">
      <c r="A7" t="inlineStr" s="2">
        <is>
          <t xml:space="preserve">HESAPLANAN (formül, değiştirmeyin)</t>
        </is>
      </c>
      <c r="B7" s="2"/>
      <c r="C7" s="2"/>
    </row>
    <row r="8">
      <c r="A8" t="inlineStr" s="2">
        <is>
          <t xml:space="preserve">Viral katsayı (K)</t>
        </is>
      </c>
      <c r="B8" s="2">
        <f>B3*B4</f>
      </c>
      <c r="C8" t="inlineStr" s="2">
        <is>
          <t xml:space="preserve">Davet × kabul oranı</t>
        </is>
      </c>
    </row>
    <row r="9">
      <c r="A9" t="inlineStr" s="2">
        <is>
          <t xml:space="preserve">K 1'e eşit veya büyük mü?</t>
        </is>
      </c>
      <c r="B9" s="2">
        <f>IF(B8&gt;=1,"Evet: her döngü öncekinden büyük","Hayır: davetle gelen toplam sınırlı")</f>
      </c>
      <c r="C9" t="inlineStr" s="2">
        <is>
          <t xml:space="preserve">K ≥ 1 ise döngü kendi başına büyür</t>
        </is>
      </c>
    </row>
    <row r="10">
      <c r="A10" t="inlineStr" s="2">
        <is>
          <t xml:space="preserve">Davetle gelecek toplam ek kullanıcı</t>
        </is>
      </c>
      <c r="B10" s="2">
        <f>IF(B8&lt;1,B2*B8/(1-B8),"Sınırsız (K ≥ 1)")</f>
      </c>
      <c r="C10" t="inlineStr" s="2">
        <is>
          <t xml:space="preserve">Başlangıç × K ÷ (1 − K), churn hariç</t>
        </is>
      </c>
    </row>
    <row r="11">
      <c r="A11" t="inlineStr" s="2">
        <is>
          <t xml:space="preserve">Edinme çarpanı</t>
        </is>
      </c>
      <c r="B11" s="2">
        <f>IF(B8&lt;1,1/(1-B8),"Sınırsız (K ≥ 1)")</f>
      </c>
      <c r="C11" t="inlineStr" s="2">
        <is>
          <t xml:space="preserve">1 ÷ (1 − K): her 1 edinme toplamda kaç kullanıcıya dönüşür</t>
        </is>
      </c>
    </row>
    <row r="12">
      <c r="A12" t="inlineStr" s="2">
        <is>
          <t xml:space="preserve">24 döngü kaç gün sürer</t>
        </is>
      </c>
      <c r="B12" s="2">
        <f>24*B5</f>
      </c>
      <c r="C12" t="inlineStr" s="2">
        <is>
          <t xml:space="preserve">Projeksiyon sayfasının kapsadığı süre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24" customWidth="1"/>
    <col min="4" max="4" width="16" customWidth="1"/>
    <col min="5" max="5" width="18" customWidth="1"/>
    <col min="6" max="6" width="18" customWidth="1"/>
  </cols>
  <sheetData>
    <row r="1">
      <c r="A1" t="inlineStr" s="1">
        <is>
          <t xml:space="preserve">Döngü</t>
        </is>
      </c>
      <c r="B1" t="inlineStr" s="1">
        <is>
          <t xml:space="preserve">Gün</t>
        </is>
      </c>
      <c r="C1" t="inlineStr" s="1">
        <is>
          <t xml:space="preserve">Yeni kullanıcı (davetle)</t>
        </is>
      </c>
      <c r="D1" t="inlineStr" s="1">
        <is>
          <t xml:space="preserve">Kayıp (churn)</t>
        </is>
      </c>
      <c r="E1" t="inlineStr" s="1">
        <is>
          <t xml:space="preserve">Aktif kullanıcı</t>
        </is>
      </c>
      <c r="F1" t="inlineStr" s="1">
        <is>
          <t xml:space="preserve">Toplam edinilen</t>
        </is>
      </c>
    </row>
    <row r="2">
      <c r="A2" s="2">
        <v>0</v>
      </c>
      <c r="B2" s="3">
        <v>0</v>
      </c>
      <c r="C2" s="3">
        <f>Girdiler!B2</f>
      </c>
      <c r="D2" s="3">
        <v>0</v>
      </c>
      <c r="E2" s="3">
        <f>Girdiler!B2</f>
      </c>
      <c r="F2" s="3">
        <f>Girdiler!B2</f>
      </c>
    </row>
    <row r="3">
      <c r="A3" s="2">
        <v>1</v>
      </c>
      <c r="B3" s="3">
        <f>A3*Girdiler!$B$5</f>
      </c>
      <c r="C3" s="3">
        <f>C2*Girdiler!$B$8</f>
      </c>
      <c r="D3" s="3">
        <f>E2*Girdiler!$B$6</f>
      </c>
      <c r="E3" s="3">
        <f>E2-D3+C3</f>
      </c>
      <c r="F3" s="3">
        <f>F2+C3</f>
      </c>
    </row>
    <row r="4">
      <c r="A4" s="2">
        <v>2</v>
      </c>
      <c r="B4" s="3">
        <f>A4*Girdiler!$B$5</f>
      </c>
      <c r="C4" s="3">
        <f>C3*Girdiler!$B$8</f>
      </c>
      <c r="D4" s="3">
        <f>E3*Girdiler!$B$6</f>
      </c>
      <c r="E4" s="3">
        <f>E3-D4+C4</f>
      </c>
      <c r="F4" s="3">
        <f>F3+C4</f>
      </c>
    </row>
    <row r="5">
      <c r="A5" s="2">
        <v>3</v>
      </c>
      <c r="B5" s="3">
        <f>A5*Girdiler!$B$5</f>
      </c>
      <c r="C5" s="3">
        <f>C4*Girdiler!$B$8</f>
      </c>
      <c r="D5" s="3">
        <f>E4*Girdiler!$B$6</f>
      </c>
      <c r="E5" s="3">
        <f>E4-D5+C5</f>
      </c>
      <c r="F5" s="3">
        <f>F4+C5</f>
      </c>
    </row>
    <row r="6">
      <c r="A6" s="2">
        <v>4</v>
      </c>
      <c r="B6" s="3">
        <f>A6*Girdiler!$B$5</f>
      </c>
      <c r="C6" s="3">
        <f>C5*Girdiler!$B$8</f>
      </c>
      <c r="D6" s="3">
        <f>E5*Girdiler!$B$6</f>
      </c>
      <c r="E6" s="3">
        <f>E5-D6+C6</f>
      </c>
      <c r="F6" s="3">
        <f>F5+C6</f>
      </c>
    </row>
    <row r="7">
      <c r="A7" s="2">
        <v>5</v>
      </c>
      <c r="B7" s="3">
        <f>A7*Girdiler!$B$5</f>
      </c>
      <c r="C7" s="3">
        <f>C6*Girdiler!$B$8</f>
      </c>
      <c r="D7" s="3">
        <f>E6*Girdiler!$B$6</f>
      </c>
      <c r="E7" s="3">
        <f>E6-D7+C7</f>
      </c>
      <c r="F7" s="3">
        <f>F6+C7</f>
      </c>
    </row>
    <row r="8">
      <c r="A8" s="2">
        <v>6</v>
      </c>
      <c r="B8" s="3">
        <f>A8*Girdiler!$B$5</f>
      </c>
      <c r="C8" s="3">
        <f>C7*Girdiler!$B$8</f>
      </c>
      <c r="D8" s="3">
        <f>E7*Girdiler!$B$6</f>
      </c>
      <c r="E8" s="3">
        <f>E7-D8+C8</f>
      </c>
      <c r="F8" s="3">
        <f>F7+C8</f>
      </c>
    </row>
    <row r="9">
      <c r="A9" s="2">
        <v>7</v>
      </c>
      <c r="B9" s="3">
        <f>A9*Girdiler!$B$5</f>
      </c>
      <c r="C9" s="3">
        <f>C8*Girdiler!$B$8</f>
      </c>
      <c r="D9" s="3">
        <f>E8*Girdiler!$B$6</f>
      </c>
      <c r="E9" s="3">
        <f>E8-D9+C9</f>
      </c>
      <c r="F9" s="3">
        <f>F8+C9</f>
      </c>
    </row>
    <row r="10">
      <c r="A10" s="2">
        <v>8</v>
      </c>
      <c r="B10" s="3">
        <f>A10*Girdiler!$B$5</f>
      </c>
      <c r="C10" s="3">
        <f>C9*Girdiler!$B$8</f>
      </c>
      <c r="D10" s="3">
        <f>E9*Girdiler!$B$6</f>
      </c>
      <c r="E10" s="3">
        <f>E9-D10+C10</f>
      </c>
      <c r="F10" s="3">
        <f>F9+C10</f>
      </c>
    </row>
    <row r="11">
      <c r="A11" s="2">
        <v>9</v>
      </c>
      <c r="B11" s="3">
        <f>A11*Girdiler!$B$5</f>
      </c>
      <c r="C11" s="3">
        <f>C10*Girdiler!$B$8</f>
      </c>
      <c r="D11" s="3">
        <f>E10*Girdiler!$B$6</f>
      </c>
      <c r="E11" s="3">
        <f>E10-D11+C11</f>
      </c>
      <c r="F11" s="3">
        <f>F10+C11</f>
      </c>
    </row>
    <row r="12">
      <c r="A12" s="2">
        <v>10</v>
      </c>
      <c r="B12" s="3">
        <f>A12*Girdiler!$B$5</f>
      </c>
      <c r="C12" s="3">
        <f>C11*Girdiler!$B$8</f>
      </c>
      <c r="D12" s="3">
        <f>E11*Girdiler!$B$6</f>
      </c>
      <c r="E12" s="3">
        <f>E11-D12+C12</f>
      </c>
      <c r="F12" s="3">
        <f>F11+C12</f>
      </c>
    </row>
    <row r="13">
      <c r="A13" s="2">
        <v>11</v>
      </c>
      <c r="B13" s="3">
        <f>A13*Girdiler!$B$5</f>
      </c>
      <c r="C13" s="3">
        <f>C12*Girdiler!$B$8</f>
      </c>
      <c r="D13" s="3">
        <f>E12*Girdiler!$B$6</f>
      </c>
      <c r="E13" s="3">
        <f>E12-D13+C13</f>
      </c>
      <c r="F13" s="3">
        <f>F12+C13</f>
      </c>
    </row>
    <row r="14">
      <c r="A14" s="2">
        <v>12</v>
      </c>
      <c r="B14" s="3">
        <f>A14*Girdiler!$B$5</f>
      </c>
      <c r="C14" s="3">
        <f>C13*Girdiler!$B$8</f>
      </c>
      <c r="D14" s="3">
        <f>E13*Girdiler!$B$6</f>
      </c>
      <c r="E14" s="3">
        <f>E13-D14+C14</f>
      </c>
      <c r="F14" s="3">
        <f>F13+C14</f>
      </c>
    </row>
    <row r="15">
      <c r="A15" s="2">
        <v>13</v>
      </c>
      <c r="B15" s="3">
        <f>A15*Girdiler!$B$5</f>
      </c>
      <c r="C15" s="3">
        <f>C14*Girdiler!$B$8</f>
      </c>
      <c r="D15" s="3">
        <f>E14*Girdiler!$B$6</f>
      </c>
      <c r="E15" s="3">
        <f>E14-D15+C15</f>
      </c>
      <c r="F15" s="3">
        <f>F14+C15</f>
      </c>
    </row>
    <row r="16">
      <c r="A16" s="2">
        <v>14</v>
      </c>
      <c r="B16" s="3">
        <f>A16*Girdiler!$B$5</f>
      </c>
      <c r="C16" s="3">
        <f>C15*Girdiler!$B$8</f>
      </c>
      <c r="D16" s="3">
        <f>E15*Girdiler!$B$6</f>
      </c>
      <c r="E16" s="3">
        <f>E15-D16+C16</f>
      </c>
      <c r="F16" s="3">
        <f>F15+C16</f>
      </c>
    </row>
    <row r="17">
      <c r="A17" s="2">
        <v>15</v>
      </c>
      <c r="B17" s="3">
        <f>A17*Girdiler!$B$5</f>
      </c>
      <c r="C17" s="3">
        <f>C16*Girdiler!$B$8</f>
      </c>
      <c r="D17" s="3">
        <f>E16*Girdiler!$B$6</f>
      </c>
      <c r="E17" s="3">
        <f>E16-D17+C17</f>
      </c>
      <c r="F17" s="3">
        <f>F16+C17</f>
      </c>
    </row>
    <row r="18">
      <c r="A18" s="2">
        <v>16</v>
      </c>
      <c r="B18" s="3">
        <f>A18*Girdiler!$B$5</f>
      </c>
      <c r="C18" s="3">
        <f>C17*Girdiler!$B$8</f>
      </c>
      <c r="D18" s="3">
        <f>E17*Girdiler!$B$6</f>
      </c>
      <c r="E18" s="3">
        <f>E17-D18+C18</f>
      </c>
      <c r="F18" s="3">
        <f>F17+C18</f>
      </c>
    </row>
    <row r="19">
      <c r="A19" s="2">
        <v>17</v>
      </c>
      <c r="B19" s="3">
        <f>A19*Girdiler!$B$5</f>
      </c>
      <c r="C19" s="3">
        <f>C18*Girdiler!$B$8</f>
      </c>
      <c r="D19" s="3">
        <f>E18*Girdiler!$B$6</f>
      </c>
      <c r="E19" s="3">
        <f>E18-D19+C19</f>
      </c>
      <c r="F19" s="3">
        <f>F18+C19</f>
      </c>
    </row>
    <row r="20">
      <c r="A20" s="2">
        <v>18</v>
      </c>
      <c r="B20" s="3">
        <f>A20*Girdiler!$B$5</f>
      </c>
      <c r="C20" s="3">
        <f>C19*Girdiler!$B$8</f>
      </c>
      <c r="D20" s="3">
        <f>E19*Girdiler!$B$6</f>
      </c>
      <c r="E20" s="3">
        <f>E19-D20+C20</f>
      </c>
      <c r="F20" s="3">
        <f>F19+C20</f>
      </c>
    </row>
    <row r="21">
      <c r="A21" s="2">
        <v>19</v>
      </c>
      <c r="B21" s="3">
        <f>A21*Girdiler!$B$5</f>
      </c>
      <c r="C21" s="3">
        <f>C20*Girdiler!$B$8</f>
      </c>
      <c r="D21" s="3">
        <f>E20*Girdiler!$B$6</f>
      </c>
      <c r="E21" s="3">
        <f>E20-D21+C21</f>
      </c>
      <c r="F21" s="3">
        <f>F20+C21</f>
      </c>
    </row>
    <row r="22">
      <c r="A22" s="2">
        <v>20</v>
      </c>
      <c r="B22" s="3">
        <f>A22*Girdiler!$B$5</f>
      </c>
      <c r="C22" s="3">
        <f>C21*Girdiler!$B$8</f>
      </c>
      <c r="D22" s="3">
        <f>E21*Girdiler!$B$6</f>
      </c>
      <c r="E22" s="3">
        <f>E21-D22+C22</f>
      </c>
      <c r="F22" s="3">
        <f>F21+C22</f>
      </c>
    </row>
    <row r="23">
      <c r="A23" s="2">
        <v>21</v>
      </c>
      <c r="B23" s="3">
        <f>A23*Girdiler!$B$5</f>
      </c>
      <c r="C23" s="3">
        <f>C22*Girdiler!$B$8</f>
      </c>
      <c r="D23" s="3">
        <f>E22*Girdiler!$B$6</f>
      </c>
      <c r="E23" s="3">
        <f>E22-D23+C23</f>
      </c>
      <c r="F23" s="3">
        <f>F22+C23</f>
      </c>
    </row>
    <row r="24">
      <c r="A24" s="2">
        <v>22</v>
      </c>
      <c r="B24" s="3">
        <f>A24*Girdiler!$B$5</f>
      </c>
      <c r="C24" s="3">
        <f>C23*Girdiler!$B$8</f>
      </c>
      <c r="D24" s="3">
        <f>E23*Girdiler!$B$6</f>
      </c>
      <c r="E24" s="3">
        <f>E23-D24+C24</f>
      </c>
      <c r="F24" s="3">
        <f>F23+C24</f>
      </c>
    </row>
    <row r="25">
      <c r="A25" s="2">
        <v>23</v>
      </c>
      <c r="B25" s="3">
        <f>A25*Girdiler!$B$5</f>
      </c>
      <c r="C25" s="3">
        <f>C24*Girdiler!$B$8</f>
      </c>
      <c r="D25" s="3">
        <f>E24*Girdiler!$B$6</f>
      </c>
      <c r="E25" s="3">
        <f>E24-D25+C25</f>
      </c>
      <c r="F25" s="3">
        <f>F24+C25</f>
      </c>
    </row>
    <row r="26">
      <c r="A26" s="2">
        <v>24</v>
      </c>
      <c r="B26" s="3">
        <f>A26*Girdiler!$B$5</f>
      </c>
      <c r="C26" s="3">
        <f>C25*Girdiler!$B$8</f>
      </c>
      <c r="D26" s="3">
        <f>E25*Girdiler!$B$6</f>
      </c>
      <c r="E26" s="3">
        <f>E25-D26+C26</f>
      </c>
      <c r="F26" s="3">
        <f>F25+C26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50" customWidth="1"/>
    <col min="4" max="4" width="36" customWidth="1"/>
    <col min="5" max="5" width="22" customWidth="1"/>
    <col min="6" max="6" width="14" customWidth="1"/>
    <col min="7" max="7" width="12" customWidth="1"/>
    <col min="8" max="8" width="12" customWidth="1"/>
    <col min="9" max="9" width="12" customWidth="1"/>
    <col min="10" max="10" width="16" customWidth="1"/>
    <col min="11" max="11" width="40" customWidth="1"/>
  </cols>
  <sheetData>
    <row r="1">
      <c r="A1" t="inlineStr" s="1">
        <is>
          <t xml:space="preserve">Başlangıç</t>
        </is>
      </c>
      <c r="B1" t="inlineStr" s="1">
        <is>
          <t xml:space="preserve">Döngü adımı</t>
        </is>
      </c>
      <c r="C1" t="inlineStr" s="1">
        <is>
          <t xml:space="preserve">Hipotez</t>
        </is>
      </c>
      <c r="D1" t="inlineStr" s="1">
        <is>
          <t xml:space="preserve">Değişiklik</t>
        </is>
      </c>
      <c r="E1" t="inlineStr" s="1">
        <is>
          <t xml:space="preserve">Metrik</t>
        </is>
      </c>
      <c r="F1" t="inlineStr" s="1">
        <is>
          <t xml:space="preserve">Önceki değer</t>
        </is>
      </c>
      <c r="G1" t="inlineStr" s="1">
        <is>
          <t xml:space="preserve">Hedef</t>
        </is>
      </c>
      <c r="H1" t="inlineStr" s="1">
        <is>
          <t xml:space="preserve">Sonuç</t>
        </is>
      </c>
      <c r="I1" t="inlineStr" s="1">
        <is>
          <t xml:space="preserve">Fark</t>
        </is>
      </c>
      <c r="J1" t="inlineStr" s="1">
        <is>
          <t xml:space="preserve">Karar</t>
        </is>
      </c>
      <c r="K1" t="inlineStr" s="1">
        <is>
          <t xml:space="preserve">Not</t>
        </is>
      </c>
    </row>
    <row r="2">
      <c r="A2" s="6">
        <v>46323</v>
      </c>
      <c r="B2" t="inlineStr" s="2">
        <is>
          <t xml:space="preserve">Davet kabul</t>
        </is>
      </c>
      <c r="C2" t="inlineStr" s="2">
        <is>
          <t xml:space="preserve">Örnek: Davet e-postasına davet edenin adını eklemek kabul oranını artırır</t>
        </is>
      </c>
      <c r="D2" t="inlineStr" s="2">
        <is>
          <t xml:space="preserve">Konu satırı: "&lt;ad&gt; sizi davet etti"</t>
        </is>
      </c>
      <c r="E2" t="inlineStr" s="2">
        <is>
          <t xml:space="preserve">Davet kabul oranı</t>
        </is>
      </c>
      <c r="F2" s="2">
        <v>0.2</v>
      </c>
      <c r="G2" s="2">
        <v>0.25</v>
      </c>
      <c r="H2" s="2"/>
      <c r="I2" s="2">
        <f>IF(H2="","",H2-F2)</f>
      </c>
      <c r="J2" s="2"/>
      <c r="K2" t="inlineStr" s="2">
        <is>
          <t xml:space="preserve">Örnek satır; silip kendi deneyinizi yazın.</t>
        </is>
      </c>
    </row>
    <row r="3">
      <c r="A3" s="6"/>
      <c r="B3" s="2"/>
      <c r="C3" s="2"/>
      <c r="D3" s="2"/>
      <c r="E3" s="2"/>
      <c r="F3" s="2"/>
      <c r="G3" s="2"/>
      <c r="H3" s="2"/>
      <c r="I3" s="2">
        <f>IF(H3="","",H3-F3)</f>
      </c>
      <c r="J3" s="2"/>
      <c r="K3" s="2"/>
    </row>
    <row r="4">
      <c r="A4" s="6"/>
      <c r="B4" s="2"/>
      <c r="C4" s="2"/>
      <c r="D4" s="2"/>
      <c r="E4" s="2"/>
      <c r="F4" s="2"/>
      <c r="G4" s="2"/>
      <c r="H4" s="2"/>
      <c r="I4" s="2">
        <f>IF(H4="","",H4-F4)</f>
      </c>
      <c r="J4" s="2"/>
      <c r="K4" s="2"/>
    </row>
    <row r="5">
      <c r="A5" s="6"/>
      <c r="B5" s="2"/>
      <c r="C5" s="2"/>
      <c r="D5" s="2"/>
      <c r="E5" s="2"/>
      <c r="F5" s="2"/>
      <c r="G5" s="2"/>
      <c r="H5" s="2"/>
      <c r="I5" s="2">
        <f>IF(H5="","",H5-F5)</f>
      </c>
      <c r="J5" s="2"/>
      <c r="K5" s="2"/>
    </row>
    <row r="6">
      <c r="A6" s="6"/>
      <c r="B6" s="2"/>
      <c r="C6" s="2"/>
      <c r="D6" s="2"/>
      <c r="E6" s="2"/>
      <c r="F6" s="2"/>
      <c r="G6" s="2"/>
      <c r="H6" s="2"/>
      <c r="I6" s="2">
        <f>IF(H6="","",H6-F6)</f>
      </c>
      <c r="J6" s="2"/>
      <c r="K6" s="2"/>
    </row>
    <row r="7">
      <c r="A7" s="6"/>
      <c r="B7" s="2"/>
      <c r="C7" s="2"/>
      <c r="D7" s="2"/>
      <c r="E7" s="2"/>
      <c r="F7" s="2"/>
      <c r="G7" s="2"/>
      <c r="H7" s="2"/>
      <c r="I7" s="2">
        <f>IF(H7="","",H7-F7)</f>
      </c>
      <c r="J7" s="2"/>
      <c r="K7" s="2"/>
    </row>
    <row r="8">
      <c r="A8" s="6"/>
      <c r="B8" s="2"/>
      <c r="C8" s="2"/>
      <c r="D8" s="2"/>
      <c r="E8" s="2"/>
      <c r="F8" s="2"/>
      <c r="G8" s="2"/>
      <c r="H8" s="2"/>
      <c r="I8" s="2">
        <f>IF(H8="","",H8-F8)</f>
      </c>
      <c r="J8" s="2"/>
      <c r="K8" s="2"/>
    </row>
    <row r="9">
      <c r="A9" s="6"/>
      <c r="B9" s="2"/>
      <c r="C9" s="2"/>
      <c r="D9" s="2"/>
      <c r="E9" s="2"/>
      <c r="F9" s="2"/>
      <c r="G9" s="2"/>
      <c r="H9" s="2"/>
      <c r="I9" s="2">
        <f>IF(H9="","",H9-F9)</f>
      </c>
      <c r="J9" s="2"/>
      <c r="K9" s="2"/>
    </row>
    <row r="10">
      <c r="A10" s="6"/>
      <c r="B10" s="2"/>
      <c r="C10" s="2"/>
      <c r="D10" s="2"/>
      <c r="E10" s="2"/>
      <c r="F10" s="2"/>
      <c r="G10" s="2"/>
      <c r="H10" s="2"/>
      <c r="I10" s="2">
        <f>IF(H10="","",H10-F10)</f>
      </c>
      <c r="J10" s="2"/>
      <c r="K10" s="2"/>
    </row>
    <row r="11">
      <c r="A11" s="6"/>
      <c r="B11" s="2"/>
      <c r="C11" s="2"/>
      <c r="D11" s="2"/>
      <c r="E11" s="2"/>
      <c r="F11" s="2"/>
      <c r="G11" s="2"/>
      <c r="H11" s="2"/>
      <c r="I11" s="2">
        <f>IF(H11="","",H11-F11)</f>
      </c>
      <c r="J11" s="2"/>
      <c r="K11" s="2"/>
    </row>
    <row r="12">
      <c r="A12" s="6"/>
      <c r="B12" s="2"/>
      <c r="C12" s="2"/>
      <c r="D12" s="2"/>
      <c r="E12" s="2"/>
      <c r="F12" s="2"/>
      <c r="G12" s="2"/>
      <c r="H12" s="2"/>
      <c r="I12" s="2">
        <f>IF(H12="","",H12-F12)</f>
      </c>
      <c r="J12" s="2"/>
      <c r="K12" s="2"/>
    </row>
    <row r="13">
      <c r="A13" s="6"/>
      <c r="B13" s="2"/>
      <c r="C13" s="2"/>
      <c r="D13" s="2"/>
      <c r="E13" s="2"/>
      <c r="F13" s="2"/>
      <c r="G13" s="2"/>
      <c r="H13" s="2"/>
      <c r="I13" s="2">
        <f>IF(H13="","",H13-F13)</f>
      </c>
      <c r="J13" s="2"/>
      <c r="K13" s="2"/>
    </row>
    <row r="14">
      <c r="A14" s="6"/>
      <c r="B14" s="2"/>
      <c r="C14" s="2"/>
      <c r="D14" s="2"/>
      <c r="E14" s="2"/>
      <c r="F14" s="2"/>
      <c r="G14" s="2"/>
      <c r="H14" s="2"/>
      <c r="I14" s="2">
        <f>IF(H14="","",H14-F14)</f>
      </c>
      <c r="J14" s="2"/>
      <c r="K14" s="2"/>
    </row>
    <row r="15">
      <c r="A15" s="6"/>
      <c r="B15" s="2"/>
      <c r="C15" s="2"/>
      <c r="D15" s="2"/>
      <c r="E15" s="2"/>
      <c r="F15" s="2"/>
      <c r="G15" s="2"/>
      <c r="H15" s="2"/>
      <c r="I15" s="2">
        <f>IF(H15="","",H15-F15)</f>
      </c>
      <c r="J15" s="2"/>
      <c r="K15" s="2"/>
    </row>
    <row r="16">
      <c r="A16" s="6"/>
      <c r="B16" s="2"/>
      <c r="C16" s="2"/>
      <c r="D16" s="2"/>
      <c r="E16" s="2"/>
      <c r="F16" s="2"/>
      <c r="G16" s="2"/>
      <c r="H16" s="2"/>
      <c r="I16" s="2">
        <f>IF(H16="","",H16-F16)</f>
      </c>
      <c r="J16" s="2"/>
      <c r="K16" s="2"/>
    </row>
    <row r="17">
      <c r="A17" s="6"/>
      <c r="B17" s="2"/>
      <c r="C17" s="2"/>
      <c r="D17" s="2"/>
      <c r="E17" s="2"/>
      <c r="F17" s="2"/>
      <c r="G17" s="2"/>
      <c r="H17" s="2"/>
      <c r="I17" s="2">
        <f>IF(H17="","",H17-F17)</f>
      </c>
      <c r="J17" s="2"/>
      <c r="K17" s="2"/>
    </row>
    <row r="18">
      <c r="A18" s="6"/>
      <c r="B18" s="2"/>
      <c r="C18" s="2"/>
      <c r="D18" s="2"/>
      <c r="E18" s="2"/>
      <c r="F18" s="2"/>
      <c r="G18" s="2"/>
      <c r="H18" s="2"/>
      <c r="I18" s="2">
        <f>IF(H18="","",H18-F18)</f>
      </c>
      <c r="J18" s="2"/>
      <c r="K18" s="2"/>
    </row>
    <row r="19">
      <c r="A19" s="6"/>
      <c r="B19" s="2"/>
      <c r="C19" s="2"/>
      <c r="D19" s="2"/>
      <c r="E19" s="2"/>
      <c r="F19" s="2"/>
      <c r="G19" s="2"/>
      <c r="H19" s="2"/>
      <c r="I19" s="2">
        <f>IF(H19="","",H19-F19)</f>
      </c>
      <c r="J19" s="2"/>
      <c r="K19" s="2"/>
    </row>
    <row r="20">
      <c r="A20" s="6"/>
      <c r="B20" s="2"/>
      <c r="C20" s="2"/>
      <c r="D20" s="2"/>
      <c r="E20" s="2"/>
      <c r="F20" s="2"/>
      <c r="G20" s="2"/>
      <c r="H20" s="2"/>
      <c r="I20" s="2">
        <f>IF(H20="","",H20-F20)</f>
      </c>
      <c r="J20" s="2"/>
      <c r="K20" s="2"/>
    </row>
    <row r="21">
      <c r="A21" s="6"/>
      <c r="B21" s="2"/>
      <c r="C21" s="2"/>
      <c r="D21" s="2"/>
      <c r="E21" s="2"/>
      <c r="F21" s="2"/>
      <c r="G21" s="2"/>
      <c r="H21" s="2"/>
      <c r="I21" s="2">
        <f>IF(H21="","",H21-F21)</f>
      </c>
      <c r="J21" s="2"/>
      <c r="K21" s="2"/>
    </row>
    <row r="22">
      <c r="A22" s="6"/>
      <c r="B22" s="2"/>
      <c r="C22" s="2"/>
      <c r="D22" s="2"/>
      <c r="E22" s="2"/>
      <c r="F22" s="2"/>
      <c r="G22" s="2"/>
      <c r="H22" s="2"/>
      <c r="I22" s="2">
        <f>IF(H22="","",H22-F22)</f>
      </c>
      <c r="J22" s="2"/>
      <c r="K22" s="2"/>
    </row>
    <row r="23">
      <c r="A23" s="6"/>
      <c r="B23" s="2"/>
      <c r="C23" s="2"/>
      <c r="D23" s="2"/>
      <c r="E23" s="2"/>
      <c r="F23" s="2"/>
      <c r="G23" s="2"/>
      <c r="H23" s="2"/>
      <c r="I23" s="2">
        <f>IF(H23="","",H23-F23)</f>
      </c>
      <c r="J23" s="2"/>
      <c r="K23" s="2"/>
    </row>
    <row r="24">
      <c r="A24" s="6"/>
      <c r="B24" s="2"/>
      <c r="C24" s="2"/>
      <c r="D24" s="2"/>
      <c r="E24" s="2"/>
      <c r="F24" s="2"/>
      <c r="G24" s="2"/>
      <c r="H24" s="2"/>
      <c r="I24" s="2">
        <f>IF(H24="","",H24-F24)</f>
      </c>
      <c r="J24" s="2"/>
      <c r="K24" s="2"/>
    </row>
    <row r="25">
      <c r="A25" s="6"/>
      <c r="B25" s="2"/>
      <c r="C25" s="2"/>
      <c r="D25" s="2"/>
      <c r="E25" s="2"/>
      <c r="F25" s="2"/>
      <c r="G25" s="2"/>
      <c r="H25" s="2"/>
      <c r="I25" s="2">
        <f>IF(H25="","",H25-F25)</f>
      </c>
      <c r="J25" s="2"/>
      <c r="K25" s="2"/>
    </row>
    <row r="26">
      <c r="A26" s="6"/>
      <c r="B26" s="2"/>
      <c r="C26" s="2"/>
      <c r="D26" s="2"/>
      <c r="E26" s="2"/>
      <c r="F26" s="2"/>
      <c r="G26" s="2"/>
      <c r="H26" s="2"/>
      <c r="I26" s="2">
        <f>IF(H26="","",H26-F26)</f>
      </c>
      <c r="J26" s="2"/>
      <c r="K26" s="2"/>
    </row>
    <row r="27">
      <c r="A27" s="6"/>
      <c r="B27" s="2"/>
      <c r="C27" s="2"/>
      <c r="D27" s="2"/>
      <c r="E27" s="2"/>
      <c r="F27" s="2"/>
      <c r="G27" s="2"/>
      <c r="H27" s="2"/>
      <c r="I27" s="2">
        <f>IF(H27="","",H27-F27)</f>
      </c>
      <c r="J27" s="2"/>
      <c r="K27" s="2"/>
    </row>
    <row r="28">
      <c r="A28" s="6"/>
      <c r="B28" s="2"/>
      <c r="C28" s="2"/>
      <c r="D28" s="2"/>
      <c r="E28" s="2"/>
      <c r="F28" s="2"/>
      <c r="G28" s="2"/>
      <c r="H28" s="2"/>
      <c r="I28" s="2">
        <f>IF(H28="","",H28-F28)</f>
      </c>
      <c r="J28" s="2"/>
      <c r="K28" s="2"/>
    </row>
    <row r="29">
      <c r="A29" s="6"/>
      <c r="B29" s="2"/>
      <c r="C29" s="2"/>
      <c r="D29" s="2"/>
      <c r="E29" s="2"/>
      <c r="F29" s="2"/>
      <c r="G29" s="2"/>
      <c r="H29" s="2"/>
      <c r="I29" s="2">
        <f>IF(H29="","",H29-F29)</f>
      </c>
      <c r="J29" s="2"/>
      <c r="K29" s="2"/>
    </row>
    <row r="30">
      <c r="A30" s="6"/>
      <c r="B30" s="2"/>
      <c r="C30" s="2"/>
      <c r="D30" s="2"/>
      <c r="E30" s="2"/>
      <c r="F30" s="2"/>
      <c r="G30" s="2"/>
      <c r="H30" s="2"/>
      <c r="I30" s="2">
        <f>IF(H30="","",H30-F30)</f>
      </c>
      <c r="J30" s="2"/>
      <c r="K30" s="2"/>
    </row>
    <row r="31">
      <c r="A31" s="6"/>
      <c r="B31" s="2"/>
      <c r="C31" s="2"/>
      <c r="D31" s="2"/>
      <c r="E31" s="2"/>
      <c r="F31" s="2"/>
      <c r="G31" s="2"/>
      <c r="H31" s="2"/>
      <c r="I31" s="2">
        <f>IF(H31="","",H31-F31)</f>
      </c>
      <c r="J31" s="2"/>
      <c r="K31" s="2"/>
    </row>
    <row r="32">
      <c r="A32" s="6"/>
      <c r="B32" s="2"/>
      <c r="C32" s="2"/>
      <c r="D32" s="2"/>
      <c r="E32" s="2"/>
      <c r="F32" s="2"/>
      <c r="G32" s="2"/>
      <c r="H32" s="2"/>
      <c r="I32" s="2">
        <f>IF(H32="","",H32-F32)</f>
      </c>
      <c r="J32" s="2"/>
      <c r="K32" s="2"/>
    </row>
    <row r="33">
      <c r="A33" s="6"/>
      <c r="B33" s="2"/>
      <c r="C33" s="2"/>
      <c r="D33" s="2"/>
      <c r="E33" s="2"/>
      <c r="F33" s="2"/>
      <c r="G33" s="2"/>
      <c r="H33" s="2"/>
      <c r="I33" s="2">
        <f>IF(H33="","",H33-F33)</f>
      </c>
      <c r="J33" s="2"/>
      <c r="K33" s="2"/>
    </row>
    <row r="34">
      <c r="A34" s="6"/>
      <c r="B34" s="2"/>
      <c r="C34" s="2"/>
      <c r="D34" s="2"/>
      <c r="E34" s="2"/>
      <c r="F34" s="2"/>
      <c r="G34" s="2"/>
      <c r="H34" s="2"/>
      <c r="I34" s="2">
        <f>IF(H34="","",H34-F34)</f>
      </c>
      <c r="J34" s="2"/>
      <c r="K34" s="2"/>
    </row>
    <row r="35">
      <c r="A35" s="6"/>
      <c r="B35" s="2"/>
      <c r="C35" s="2"/>
      <c r="D35" s="2"/>
      <c r="E35" s="2"/>
      <c r="F35" s="2"/>
      <c r="G35" s="2"/>
      <c r="H35" s="2"/>
      <c r="I35" s="2">
        <f>IF(H35="","",H35-F35)</f>
      </c>
      <c r="J35" s="2"/>
      <c r="K35" s="2"/>
    </row>
    <row r="36">
      <c r="A36" s="6"/>
      <c r="B36" s="2"/>
      <c r="C36" s="2"/>
      <c r="D36" s="2"/>
      <c r="E36" s="2"/>
      <c r="F36" s="2"/>
      <c r="G36" s="2"/>
      <c r="H36" s="2"/>
      <c r="I36" s="2">
        <f>IF(H36="","",H36-F36)</f>
      </c>
      <c r="J36" s="2"/>
      <c r="K36" s="2"/>
    </row>
    <row r="37">
      <c r="A37" s="6"/>
      <c r="B37" s="2"/>
      <c r="C37" s="2"/>
      <c r="D37" s="2"/>
      <c r="E37" s="2"/>
      <c r="F37" s="2"/>
      <c r="G37" s="2"/>
      <c r="H37" s="2"/>
      <c r="I37" s="2">
        <f>IF(H37="","",H37-F37)</f>
      </c>
      <c r="J37" s="2"/>
      <c r="K37" s="2"/>
    </row>
    <row r="38">
      <c r="A38" s="6"/>
      <c r="B38" s="2"/>
      <c r="C38" s="2"/>
      <c r="D38" s="2"/>
      <c r="E38" s="2"/>
      <c r="F38" s="2"/>
      <c r="G38" s="2"/>
      <c r="H38" s="2"/>
      <c r="I38" s="2">
        <f>IF(H38="","",H38-F38)</f>
      </c>
      <c r="J38" s="2"/>
      <c r="K38" s="2"/>
    </row>
    <row r="39">
      <c r="A39" s="6"/>
      <c r="B39" s="2"/>
      <c r="C39" s="2"/>
      <c r="D39" s="2"/>
      <c r="E39" s="2"/>
      <c r="F39" s="2"/>
      <c r="G39" s="2"/>
      <c r="H39" s="2"/>
      <c r="I39" s="2">
        <f>IF(H39="","",H39-F39)</f>
      </c>
      <c r="J39" s="2"/>
      <c r="K39" s="2"/>
    </row>
    <row r="40">
      <c r="A40" s="6"/>
      <c r="B40" s="2"/>
      <c r="C40" s="2"/>
      <c r="D40" s="2"/>
      <c r="E40" s="2"/>
      <c r="F40" s="2"/>
      <c r="G40" s="2"/>
      <c r="H40" s="2"/>
      <c r="I40" s="2">
        <f>IF(H40="","",H40-F40)</f>
      </c>
      <c r="J40" s="2"/>
      <c r="K40" s="2"/>
    </row>
    <row r="41">
      <c r="A41" s="6"/>
      <c r="B41" s="2"/>
      <c r="C41" s="2"/>
      <c r="D41" s="2"/>
      <c r="E41" s="2"/>
      <c r="F41" s="2"/>
      <c r="G41" s="2"/>
      <c r="H41" s="2"/>
      <c r="I41" s="2">
        <f>IF(H41="","",H41-F41)</f>
      </c>
      <c r="J41" s="2"/>
      <c r="K41" s="2"/>
    </row>
    <row r="42">
      <c r="A42" s="6"/>
      <c r="B42" s="2"/>
      <c r="C42" s="2"/>
      <c r="D42" s="2"/>
      <c r="E42" s="2"/>
      <c r="F42" s="2"/>
      <c r="G42" s="2"/>
      <c r="H42" s="2"/>
      <c r="I42" s="2">
        <f>IF(H42="","",H42-F42)</f>
      </c>
      <c r="J42" s="2"/>
      <c r="K42" s="2"/>
    </row>
    <row r="43">
      <c r="A43" s="6"/>
      <c r="B43" s="2"/>
      <c r="C43" s="2"/>
      <c r="D43" s="2"/>
      <c r="E43" s="2"/>
      <c r="F43" s="2"/>
      <c r="G43" s="2"/>
      <c r="H43" s="2"/>
      <c r="I43" s="2">
        <f>IF(H43="","",H43-F43)</f>
      </c>
      <c r="J43" s="2"/>
      <c r="K43" s="2"/>
    </row>
    <row r="44">
      <c r="A44" s="6"/>
      <c r="B44" s="2"/>
      <c r="C44" s="2"/>
      <c r="D44" s="2"/>
      <c r="E44" s="2"/>
      <c r="F44" s="2"/>
      <c r="G44" s="2"/>
      <c r="H44" s="2"/>
      <c r="I44" s="2">
        <f>IF(H44="","",H44-F44)</f>
      </c>
      <c r="J44" s="2"/>
      <c r="K44" s="2"/>
    </row>
    <row r="45">
      <c r="A45" s="6"/>
      <c r="B45" s="2"/>
      <c r="C45" s="2"/>
      <c r="D45" s="2"/>
      <c r="E45" s="2"/>
      <c r="F45" s="2"/>
      <c r="G45" s="2"/>
      <c r="H45" s="2"/>
      <c r="I45" s="2">
        <f>IF(H45="","",H45-F45)</f>
      </c>
      <c r="J45" s="2"/>
      <c r="K45" s="2"/>
    </row>
    <row r="46">
      <c r="A46" s="6"/>
      <c r="B46" s="2"/>
      <c r="C46" s="2"/>
      <c r="D46" s="2"/>
      <c r="E46" s="2"/>
      <c r="F46" s="2"/>
      <c r="G46" s="2"/>
      <c r="H46" s="2"/>
      <c r="I46" s="2">
        <f>IF(H46="","",H46-F46)</f>
      </c>
      <c r="J46" s="2"/>
      <c r="K46" s="2"/>
    </row>
    <row r="47">
      <c r="A47" s="6"/>
      <c r="B47" s="2"/>
      <c r="C47" s="2"/>
      <c r="D47" s="2"/>
      <c r="E47" s="2"/>
      <c r="F47" s="2"/>
      <c r="G47" s="2"/>
      <c r="H47" s="2"/>
      <c r="I47" s="2">
        <f>IF(H47="","",H47-F47)</f>
      </c>
      <c r="J47" s="2"/>
      <c r="K47" s="2"/>
    </row>
    <row r="48">
      <c r="A48" s="6"/>
      <c r="B48" s="2"/>
      <c r="C48" s="2"/>
      <c r="D48" s="2"/>
      <c r="E48" s="2"/>
      <c r="F48" s="2"/>
      <c r="G48" s="2"/>
      <c r="H48" s="2"/>
      <c r="I48" s="2">
        <f>IF(H48="","",H48-F48)</f>
      </c>
      <c r="J48" s="2"/>
      <c r="K48" s="2"/>
    </row>
    <row r="49">
      <c r="A49" s="6"/>
      <c r="B49" s="2"/>
      <c r="C49" s="2"/>
      <c r="D49" s="2"/>
      <c r="E49" s="2"/>
      <c r="F49" s="2"/>
      <c r="G49" s="2"/>
      <c r="H49" s="2"/>
      <c r="I49" s="2">
        <f>IF(H49="","",H49-F49)</f>
      </c>
      <c r="J49" s="2"/>
      <c r="K49" s="2"/>
    </row>
    <row r="50">
      <c r="A50" s="6"/>
      <c r="B50" s="2"/>
      <c r="C50" s="2"/>
      <c r="D50" s="2"/>
      <c r="E50" s="2"/>
      <c r="F50" s="2"/>
      <c r="G50" s="2"/>
      <c r="H50" s="2"/>
      <c r="I50" s="2">
        <f>IF(H50="","",H50-F50)</f>
      </c>
      <c r="J50" s="2"/>
      <c r="K50" s="2"/>
    </row>
    <row r="51">
      <c r="A51" s="6"/>
      <c r="B51" s="2"/>
      <c r="C51" s="2"/>
      <c r="D51" s="2"/>
      <c r="E51" s="2"/>
      <c r="F51" s="2"/>
      <c r="G51" s="2"/>
      <c r="H51" s="2"/>
      <c r="I51" s="2">
        <f>IF(H51="","",H51-F51)</f>
      </c>
      <c r="J51" s="2"/>
      <c r="K51" s="2"/>
    </row>
    <row r="52">
      <c r="A52" s="6"/>
      <c r="B52" s="2"/>
      <c r="C52" s="2"/>
      <c r="D52" s="2"/>
      <c r="E52" s="2"/>
      <c r="F52" s="2"/>
      <c r="G52" s="2"/>
      <c r="H52" s="2"/>
      <c r="I52" s="2">
        <f>IF(H52="","",H52-F52)</f>
      </c>
      <c r="J52" s="2"/>
      <c r="K52" s="2"/>
    </row>
    <row r="53">
      <c r="A53" s="6"/>
      <c r="B53" s="2"/>
      <c r="C53" s="2"/>
      <c r="D53" s="2"/>
      <c r="E53" s="2"/>
      <c r="F53" s="2"/>
      <c r="G53" s="2"/>
      <c r="H53" s="2"/>
      <c r="I53" s="2">
        <f>IF(H53="","",H53-F53)</f>
      </c>
      <c r="J53" s="2"/>
      <c r="K53" s="2"/>
    </row>
    <row r="54">
      <c r="A54" s="6"/>
      <c r="B54" s="2"/>
      <c r="C54" s="2"/>
      <c r="D54" s="2"/>
      <c r="E54" s="2"/>
      <c r="F54" s="2"/>
      <c r="G54" s="2"/>
      <c r="H54" s="2"/>
      <c r="I54" s="2">
        <f>IF(H54="","",H54-F54)</f>
      </c>
      <c r="J54" s="2"/>
      <c r="K54" s="2"/>
    </row>
    <row r="55">
      <c r="A55" s="6"/>
      <c r="B55" s="2"/>
      <c r="C55" s="2"/>
      <c r="D55" s="2"/>
      <c r="E55" s="2"/>
      <c r="F55" s="2"/>
      <c r="G55" s="2"/>
      <c r="H55" s="2"/>
      <c r="I55" s="2">
        <f>IF(H55="","",H55-F55)</f>
      </c>
      <c r="J55" s="2"/>
      <c r="K55" s="2"/>
    </row>
    <row r="56">
      <c r="A56" s="6"/>
      <c r="B56" s="2"/>
      <c r="C56" s="2"/>
      <c r="D56" s="2"/>
      <c r="E56" s="2"/>
      <c r="F56" s="2"/>
      <c r="G56" s="2"/>
      <c r="H56" s="2"/>
      <c r="I56" s="2">
        <f>IF(H56="","",H56-F56)</f>
      </c>
      <c r="J56" s="2"/>
      <c r="K56" s="2"/>
    </row>
    <row r="57">
      <c r="A57" s="6"/>
      <c r="B57" s="2"/>
      <c r="C57" s="2"/>
      <c r="D57" s="2"/>
      <c r="E57" s="2"/>
      <c r="F57" s="2"/>
      <c r="G57" s="2"/>
      <c r="H57" s="2"/>
      <c r="I57" s="2">
        <f>IF(H57="","",H57-F57)</f>
      </c>
      <c r="J57" s="2"/>
      <c r="K57" s="2"/>
    </row>
    <row r="58">
      <c r="A58" s="6"/>
      <c r="B58" s="2"/>
      <c r="C58" s="2"/>
      <c r="D58" s="2"/>
      <c r="E58" s="2"/>
      <c r="F58" s="2"/>
      <c r="G58" s="2"/>
      <c r="H58" s="2"/>
      <c r="I58" s="2">
        <f>IF(H58="","",H58-F58)</f>
      </c>
      <c r="J58" s="2"/>
      <c r="K58" s="2"/>
    </row>
    <row r="59">
      <c r="A59" s="6"/>
      <c r="B59" s="2"/>
      <c r="C59" s="2"/>
      <c r="D59" s="2"/>
      <c r="E59" s="2"/>
      <c r="F59" s="2"/>
      <c r="G59" s="2"/>
      <c r="H59" s="2"/>
      <c r="I59" s="2">
        <f>IF(H59="","",H59-F59)</f>
      </c>
      <c r="J59" s="2"/>
      <c r="K59" s="2"/>
    </row>
    <row r="60">
      <c r="A60" s="6"/>
      <c r="B60" s="2"/>
      <c r="C60" s="2"/>
      <c r="D60" s="2"/>
      <c r="E60" s="2"/>
      <c r="F60" s="2"/>
      <c r="G60" s="2"/>
      <c r="H60" s="2"/>
      <c r="I60" s="2">
        <f>IF(H60="","",H60-F60)</f>
      </c>
      <c r="J60" s="2"/>
      <c r="K60" s="2"/>
    </row>
  </sheetData>
  <dataValidations count="2">
    <dataValidation type="list" allowBlank="1" showErrorMessage="1" sqref="B2:B200">
      <formula1>"Davet gönderme,Davet kabul,Aktivasyon,Tutundurma,Döngü süresi,Diğer"</formula1>
    </dataValidation>
    <dataValidation type="list" allowBlank="1" showErrorMessage="1" sqref="J2:J200">
      <formula1>"Uygula,Geri al,Tekrar test et,Devam ediyor"</formula1>
    </dataValidation>
  </dataValidations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Büyüme döngüsü hesaplayıcı</t>
        </is>
      </c>
    </row>
    <row r="2">
      <c r="A2" t="inlineStr" s="2">
        <is>
          <t xml:space="preserve">Girdiler sayfası: başlangıç kullanıcı sayısını, yeni kullanıcı başına ortalama davet sayısını, davet kabul oranını, döngü süresini (gün) ve döngü başına churn oranını girin. Viral katsayı (K = davet × kabul), davetle gelecek toplam ek kullanıcı ve edinme çarpanı 1 ÷ (1 − K) formülle hesaplanır.</t>
        </is>
      </c>
    </row>
    <row r="3">
      <c r="A3" t="inlineStr" s="2">
        <is>
          <t xml:space="preserve">Projeksiyon sayfası: her döngüde yeni kullanıcı = önceki döngünün yeni kullanıcısı × K; kayıp = önceki aktif kullanıcı × churn; aktif = önceki aktif − kayıp + yeni. Model yalnızca yeni gelenlerin bir döngü boyunca davet ettiğini varsayar (sade viral katsayı modeli); eski kullanıcıların sonraki davetleri dahil değildir.</t>
        </is>
      </c>
    </row>
    <row r="4">
      <c r="A4" t="inlineStr" s="2">
        <is>
          <t xml:space="preserve">Örnek girdiler yalnızca hesabı göstermek içindir; sektör ortalaması veya ölçüt değildir. Oranları kendi ürün verinizden ölçün ve K'yı ölçtükçe güncelleyin; pratikte K zamanla düşebilir.</t>
        </is>
      </c>
    </row>
    <row r="5">
      <c r="A5" t="inlineStr" s="2">
        <is>
          <t xml:space="preserve">Deney günlüğü: döngünün hangi adımını değiştirdiğinizi, hipotezi, metriği, önceki değeri, hedefi ve sonucu yazın; fark formülle hesaplanır. Kararı listeden seçin. 'Örnek' ile başlayan satırı silip kendi deneyinizi girin.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