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Kişiler" sheetId="1" r:id="rId1"/>
    <sheet name="Haftalık özet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2" customWidth="1"/>
    <col min="4" max="4" width="34" customWidth="1"/>
    <col min="5" max="5" width="16" customWidth="1"/>
    <col min="6" max="6" width="12" customWidth="1"/>
    <col min="7" max="7" width="18" customWidth="1"/>
    <col min="8" max="8" width="30" customWidth="1"/>
    <col min="9" max="9" width="16" customWidth="1"/>
    <col min="10" max="10" width="36" customWidth="1"/>
  </cols>
  <sheetData>
    <row r="1">
      <c r="A1" t="inlineStr" s="1">
        <is>
          <t xml:space="preserve">Ad soyad</t>
        </is>
      </c>
      <c r="B1" t="inlineStr" s="1">
        <is>
          <t xml:space="preserve">Şirket</t>
        </is>
      </c>
      <c r="C1" t="inlineStr" s="1">
        <is>
          <t xml:space="preserve">Unvan</t>
        </is>
      </c>
      <c r="D1" t="inlineStr" s="1">
        <is>
          <t xml:space="preserve">Kaynak / sinyal</t>
        </is>
      </c>
      <c r="E1" t="inlineStr" s="1">
        <is>
          <t xml:space="preserve">Bağlantı isteği tarihi</t>
        </is>
      </c>
      <c r="F1" t="inlineStr" s="1">
        <is>
          <t xml:space="preserve">Hafta (1, 2, 3…)</t>
        </is>
      </c>
      <c r="G1" t="inlineStr" s="1">
        <is>
          <t xml:space="preserve">Durum</t>
        </is>
      </c>
      <c r="H1" t="inlineStr" s="1">
        <is>
          <t xml:space="preserve">Sonraki adım</t>
        </is>
      </c>
      <c r="I1" t="inlineStr" s="1">
        <is>
          <t xml:space="preserve">Sonraki adım tarihi</t>
        </is>
      </c>
      <c r="J1" t="inlineStr" s="1">
        <is>
          <t xml:space="preserve">Not</t>
        </is>
      </c>
    </row>
    <row r="2">
      <c r="A2" t="inlineStr" s="2">
        <is>
          <t xml:space="preserve">Örnek: Kişi A</t>
        </is>
      </c>
      <c r="B2" t="inlineStr" s="2">
        <is>
          <t xml:space="preserve">Örnek Gıda Toptan</t>
        </is>
      </c>
      <c r="C2" t="inlineStr" s="2">
        <is>
          <t xml:space="preserve">Operasyon müdürü</t>
        </is>
      </c>
      <c r="D2" t="inlineStr" s="2">
        <is>
          <t xml:space="preserve">Paylaşım: depo dijitalleşmesi</t>
        </is>
      </c>
      <c r="E2" t="inlineStr" s="2">
        <is>
          <t xml:space="preserve">2026-11-02</t>
        </is>
      </c>
      <c r="F2" s="2">
        <v>1</v>
      </c>
      <c r="G2" t="inlineStr" s="2">
        <is>
          <t xml:space="preserve">Görüşme</t>
        </is>
      </c>
      <c r="H2" t="inlineStr" s="2">
        <is>
          <t xml:space="preserve">Demo</t>
        </is>
      </c>
      <c r="I2" t="inlineStr" s="2">
        <is>
          <t xml:space="preserve">2026-11-12</t>
        </is>
      </c>
      <c r="J2" t="inlineStr" s="2">
        <is>
          <t xml:space="preserve">Örnek satır, silin</t>
        </is>
      </c>
    </row>
    <row r="3">
      <c r="A3" t="inlineStr" s="2">
        <is>
          <t xml:space="preserve">Örnek: Kişi B</t>
        </is>
      </c>
      <c r="B3" t="inlineStr" s="2">
        <is>
          <t xml:space="preserve">Örnek Lojistik</t>
        </is>
      </c>
      <c r="C3" t="inlineStr" s="2">
        <is>
          <t xml:space="preserve">Kurucu ortak</t>
        </is>
      </c>
      <c r="D3" t="inlineStr" s="2">
        <is>
          <t xml:space="preserve">Yeni şube duyurusu</t>
        </is>
      </c>
      <c r="E3" t="inlineStr" s="2">
        <is>
          <t xml:space="preserve">2026-11-02</t>
        </is>
      </c>
      <c r="F3" s="2">
        <v>1</v>
      </c>
      <c r="G3" t="inlineStr" s="2">
        <is>
          <t xml:space="preserve">Cevap verdi</t>
        </is>
      </c>
      <c r="H3" t="inlineStr" s="2">
        <is>
          <t xml:space="preserve">Tek sayfalık teklifi gönder</t>
        </is>
      </c>
      <c r="I3" t="inlineStr" s="2">
        <is>
          <t xml:space="preserve">2026-11-06</t>
        </is>
      </c>
      <c r="J3" t="inlineStr" s="2">
        <is>
          <t xml:space="preserve">Örnek satır, silin</t>
        </is>
      </c>
    </row>
    <row r="4">
      <c r="A4" t="inlineStr" s="2">
        <is>
          <t xml:space="preserve">Örnek: Kişi C</t>
        </is>
      </c>
      <c r="B4" t="inlineStr" s="2">
        <is>
          <t xml:space="preserve">Örnek Yapı Market</t>
        </is>
      </c>
      <c r="C4" t="inlineStr" s="2">
        <is>
          <t xml:space="preserve">Satın alma sorumlusu</t>
        </is>
      </c>
      <c r="D4" t="inlineStr" s="2">
        <is>
          <t xml:space="preserve">İş ilanı: stok uzmanı</t>
        </is>
      </c>
      <c r="E4" t="inlineStr" s="2">
        <is>
          <t xml:space="preserve">2026-11-03</t>
        </is>
      </c>
      <c r="F4" s="2">
        <v>1</v>
      </c>
      <c r="G4" t="inlineStr" s="2">
        <is>
          <t xml:space="preserve">Kabul etti</t>
        </is>
      </c>
      <c r="H4" t="inlineStr" s="2">
        <is>
          <t xml:space="preserve">2. mesaj</t>
        </is>
      </c>
      <c r="I4" t="inlineStr" s="2">
        <is>
          <t xml:space="preserve">2026-11-07</t>
        </is>
      </c>
      <c r="J4" t="inlineStr" s="2">
        <is>
          <t xml:space="preserve">Örnek satır, silin</t>
        </is>
      </c>
    </row>
    <row r="5">
      <c r="A5" t="inlineStr" s="2">
        <is>
          <t xml:space="preserve">Örnek: Kişi D</t>
        </is>
      </c>
      <c r="B5" t="inlineStr" s="2">
        <is>
          <t xml:space="preserve">Örnek Ambalaj</t>
        </is>
      </c>
      <c r="C5" t="inlineStr" s="2">
        <is>
          <t xml:space="preserve">Genel müdür</t>
        </is>
      </c>
      <c r="D5" t="inlineStr" s="2">
        <is>
          <t xml:space="preserve">Arama: sektör + şehir</t>
        </is>
      </c>
      <c r="E5" t="inlineStr" s="2">
        <is>
          <t xml:space="preserve">2026-11-04</t>
        </is>
      </c>
      <c r="F5" s="2">
        <v>1</v>
      </c>
      <c r="G5" t="inlineStr" s="2">
        <is>
          <t xml:space="preserve">İstek gönderildi</t>
        </is>
      </c>
      <c r="H5" t="inlineStr" s="2">
        <is>
          <t xml:space="preserve">Kabul bekleniyor</t>
        </is>
      </c>
      <c r="I5" s="2"/>
      <c r="J5" t="inlineStr" s="2">
        <is>
          <t xml:space="preserve">Örnek satır, silin</t>
        </is>
      </c>
    </row>
    <row r="6">
      <c r="A6" t="inlineStr" s="2">
        <is>
          <t xml:space="preserve">Örnek: Kişi E</t>
        </is>
      </c>
      <c r="B6" t="inlineStr" s="2">
        <is>
          <t xml:space="preserve">Örnek Soğuk Zincir</t>
        </is>
      </c>
      <c r="C6" t="inlineStr" s="2">
        <is>
          <t xml:space="preserve">Operasyon direktörü</t>
        </is>
      </c>
      <c r="D6" t="inlineStr" s="2">
        <is>
          <t xml:space="preserve">Yeni role geçti</t>
        </is>
      </c>
      <c r="E6" t="inlineStr" s="2">
        <is>
          <t xml:space="preserve">2026-11-10</t>
        </is>
      </c>
      <c r="F6" s="2">
        <v>2</v>
      </c>
      <c r="G6" t="inlineStr" s="2">
        <is>
          <t xml:space="preserve">İlgilenmiyor</t>
        </is>
      </c>
      <c r="H6" t="inlineStr" s="2">
        <is>
          <t xml:space="preserve">Mart’ta tekrar sor</t>
        </is>
      </c>
      <c r="I6" t="inlineStr" s="2">
        <is>
          <t xml:space="preserve">2027-03-01</t>
        </is>
      </c>
      <c r="J6" t="inlineStr" s="2">
        <is>
          <t xml:space="preserve">Örnek satır, silin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0" customWidth="1"/>
    <col min="4" max="4" width="10" customWidth="1"/>
    <col min="5" max="5" width="10" customWidth="1"/>
    <col min="6" max="6" width="20" customWidth="1"/>
    <col min="7" max="7" width="20" customWidth="1"/>
    <col min="8" max="8" width="24" customWidth="1"/>
  </cols>
  <sheetData>
    <row r="1">
      <c r="A1" t="inlineStr" s="1">
        <is>
          <t xml:space="preserve">Hafta</t>
        </is>
      </c>
      <c r="B1" t="inlineStr" s="1">
        <is>
          <t xml:space="preserve">Gönderilen istek</t>
        </is>
      </c>
      <c r="C1" t="inlineStr" s="1">
        <is>
          <t xml:space="preserve">Kabul</t>
        </is>
      </c>
      <c r="D1" t="inlineStr" s="1">
        <is>
          <t xml:space="preserve">Cevap</t>
        </is>
      </c>
      <c r="E1" t="inlineStr" s="1">
        <is>
          <t xml:space="preserve">Görüşme</t>
        </is>
      </c>
      <c r="F1" t="inlineStr" s="1">
        <is>
          <t xml:space="preserve">Kabul % (kabul/istek)</t>
        </is>
      </c>
      <c r="G1" t="inlineStr" s="1">
        <is>
          <t xml:space="preserve">Cevap % (cevap/kabul)</t>
        </is>
      </c>
      <c r="H1" t="inlineStr" s="1">
        <is>
          <t xml:space="preserve">Görüşme % (görüşme/cevap)</t>
        </is>
      </c>
    </row>
    <row r="2">
      <c r="A2" s="2">
        <v>1</v>
      </c>
      <c r="B2" s="2">
        <f>COUNTIFS('Kişiler'!$F:$F,$A2)</f>
      </c>
      <c r="C2" s="2">
        <f>COUNTIFS('Kişiler'!$F:$F,$A2,'Kişiler'!$G:$G,"Kabul etti")+COUNTIFS('Kişiler'!$F:$F,$A2,'Kişiler'!$G:$G,"Cevap verdi")+COUNTIFS('Kişiler'!$F:$F,$A2,'Kişiler'!$G:$G,"Görüşme")+COUNTIFS('Kişiler'!$F:$F,$A2,'Kişiler'!$G:$G,"İlgilenmiyor")</f>
      </c>
      <c r="D2" s="2">
        <f>COUNTIFS('Kişiler'!$F:$F,$A2,'Kişiler'!$G:$G,"Cevap verdi")+COUNTIFS('Kişiler'!$F:$F,$A2,'Kişiler'!$G:$G,"Görüşme")+COUNTIFS('Kişiler'!$F:$F,$A2,'Kişiler'!$G:$G,"İlgilenmiyor")</f>
      </c>
      <c r="E2" s="2">
        <f>COUNTIFS('Kişiler'!$F:$F,$A2,'Kişiler'!$G:$G,"Görüşme")</f>
      </c>
      <c r="F2" s="2">
        <f>IF(B2=0,"",ROUND(C2/B2*100,0))</f>
      </c>
      <c r="G2" s="2">
        <f>IF(C2=0,"",ROUND(D2/C2*100,0))</f>
      </c>
      <c r="H2" s="2">
        <f>IF(D2=0,"",ROUND(E2/D2*100,0))</f>
      </c>
    </row>
    <row r="3">
      <c r="A3" s="2">
        <v>2</v>
      </c>
      <c r="B3" s="2">
        <f>COUNTIFS('Kişiler'!$F:$F,$A3)</f>
      </c>
      <c r="C3" s="2">
        <f>COUNTIFS('Kişiler'!$F:$F,$A3,'Kişiler'!$G:$G,"Kabul etti")+COUNTIFS('Kişiler'!$F:$F,$A3,'Kişiler'!$G:$G,"Cevap verdi")+COUNTIFS('Kişiler'!$F:$F,$A3,'Kişiler'!$G:$G,"Görüşme")+COUNTIFS('Kişiler'!$F:$F,$A3,'Kişiler'!$G:$G,"İlgilenmiyor")</f>
      </c>
      <c r="D3" s="2">
        <f>COUNTIFS('Kişiler'!$F:$F,$A3,'Kişiler'!$G:$G,"Cevap verdi")+COUNTIFS('Kişiler'!$F:$F,$A3,'Kişiler'!$G:$G,"Görüşme")+COUNTIFS('Kişiler'!$F:$F,$A3,'Kişiler'!$G:$G,"İlgilenmiyor")</f>
      </c>
      <c r="E3" s="2">
        <f>COUNTIFS('Kişiler'!$F:$F,$A3,'Kişiler'!$G:$G,"Görüşme")</f>
      </c>
      <c r="F3" s="2">
        <f>IF(B3=0,"",ROUND(C3/B3*100,0))</f>
      </c>
      <c r="G3" s="2">
        <f>IF(C3=0,"",ROUND(D3/C3*100,0))</f>
      </c>
      <c r="H3" s="2">
        <f>IF(D3=0,"",ROUND(E3/D3*100,0))</f>
      </c>
    </row>
    <row r="4">
      <c r="A4" s="2">
        <v>3</v>
      </c>
      <c r="B4" s="2">
        <f>COUNTIFS('Kişiler'!$F:$F,$A4)</f>
      </c>
      <c r="C4" s="2">
        <f>COUNTIFS('Kişiler'!$F:$F,$A4,'Kişiler'!$G:$G,"Kabul etti")+COUNTIFS('Kişiler'!$F:$F,$A4,'Kişiler'!$G:$G,"Cevap verdi")+COUNTIFS('Kişiler'!$F:$F,$A4,'Kişiler'!$G:$G,"Görüşme")+COUNTIFS('Kişiler'!$F:$F,$A4,'Kişiler'!$G:$G,"İlgilenmiyor")</f>
      </c>
      <c r="D4" s="2">
        <f>COUNTIFS('Kişiler'!$F:$F,$A4,'Kişiler'!$G:$G,"Cevap verdi")+COUNTIFS('Kişiler'!$F:$F,$A4,'Kişiler'!$G:$G,"Görüşme")+COUNTIFS('Kişiler'!$F:$F,$A4,'Kişiler'!$G:$G,"İlgilenmiyor")</f>
      </c>
      <c r="E4" s="2">
        <f>COUNTIFS('Kişiler'!$F:$F,$A4,'Kişiler'!$G:$G,"Görüşme")</f>
      </c>
      <c r="F4" s="2">
        <f>IF(B4=0,"",ROUND(C4/B4*100,0))</f>
      </c>
      <c r="G4" s="2">
        <f>IF(C4=0,"",ROUND(D4/C4*100,0))</f>
      </c>
      <c r="H4" s="2">
        <f>IF(D4=0,"",ROUND(E4/D4*100,0))</f>
      </c>
    </row>
    <row r="5">
      <c r="A5" s="2">
        <v>4</v>
      </c>
      <c r="B5" s="2">
        <f>COUNTIFS('Kişiler'!$F:$F,$A5)</f>
      </c>
      <c r="C5" s="2">
        <f>COUNTIFS('Kişiler'!$F:$F,$A5,'Kişiler'!$G:$G,"Kabul etti")+COUNTIFS('Kişiler'!$F:$F,$A5,'Kişiler'!$G:$G,"Cevap verdi")+COUNTIFS('Kişiler'!$F:$F,$A5,'Kişiler'!$G:$G,"Görüşme")+COUNTIFS('Kişiler'!$F:$F,$A5,'Kişiler'!$G:$G,"İlgilenmiyor")</f>
      </c>
      <c r="D5" s="2">
        <f>COUNTIFS('Kişiler'!$F:$F,$A5,'Kişiler'!$G:$G,"Cevap verdi")+COUNTIFS('Kişiler'!$F:$F,$A5,'Kişiler'!$G:$G,"Görüşme")+COUNTIFS('Kişiler'!$F:$F,$A5,'Kişiler'!$G:$G,"İlgilenmiyor")</f>
      </c>
      <c r="E5" s="2">
        <f>COUNTIFS('Kişiler'!$F:$F,$A5,'Kişiler'!$G:$G,"Görüşme")</f>
      </c>
      <c r="F5" s="2">
        <f>IF(B5=0,"",ROUND(C5/B5*100,0))</f>
      </c>
      <c r="G5" s="2">
        <f>IF(C5=0,"",ROUND(D5/C5*100,0))</f>
      </c>
      <c r="H5" s="2">
        <f>IF(D5=0,"",ROUND(E5/D5*100,0))</f>
      </c>
    </row>
    <row r="6">
      <c r="A6" s="2">
        <v>5</v>
      </c>
      <c r="B6" s="2">
        <f>COUNTIFS('Kişiler'!$F:$F,$A6)</f>
      </c>
      <c r="C6" s="2">
        <f>COUNTIFS('Kişiler'!$F:$F,$A6,'Kişiler'!$G:$G,"Kabul etti")+COUNTIFS('Kişiler'!$F:$F,$A6,'Kişiler'!$G:$G,"Cevap verdi")+COUNTIFS('Kişiler'!$F:$F,$A6,'Kişiler'!$G:$G,"Görüşme")+COUNTIFS('Kişiler'!$F:$F,$A6,'Kişiler'!$G:$G,"İlgilenmiyor")</f>
      </c>
      <c r="D6" s="2">
        <f>COUNTIFS('Kişiler'!$F:$F,$A6,'Kişiler'!$G:$G,"Cevap verdi")+COUNTIFS('Kişiler'!$F:$F,$A6,'Kişiler'!$G:$G,"Görüşme")+COUNTIFS('Kişiler'!$F:$F,$A6,'Kişiler'!$G:$G,"İlgilenmiyor")</f>
      </c>
      <c r="E6" s="2">
        <f>COUNTIFS('Kişiler'!$F:$F,$A6,'Kişiler'!$G:$G,"Görüşme")</f>
      </c>
      <c r="F6" s="2">
        <f>IF(B6=0,"",ROUND(C6/B6*100,0))</f>
      </c>
      <c r="G6" s="2">
        <f>IF(C6=0,"",ROUND(D6/C6*100,0))</f>
      </c>
      <c r="H6" s="2">
        <f>IF(D6=0,"",ROUND(E6/D6*100,0))</f>
      </c>
    </row>
    <row r="7">
      <c r="A7" s="2">
        <v>6</v>
      </c>
      <c r="B7" s="2">
        <f>COUNTIFS('Kişiler'!$F:$F,$A7)</f>
      </c>
      <c r="C7" s="2">
        <f>COUNTIFS('Kişiler'!$F:$F,$A7,'Kişiler'!$G:$G,"Kabul etti")+COUNTIFS('Kişiler'!$F:$F,$A7,'Kişiler'!$G:$G,"Cevap verdi")+COUNTIFS('Kişiler'!$F:$F,$A7,'Kişiler'!$G:$G,"Görüşme")+COUNTIFS('Kişiler'!$F:$F,$A7,'Kişiler'!$G:$G,"İlgilenmiyor")</f>
      </c>
      <c r="D7" s="2">
        <f>COUNTIFS('Kişiler'!$F:$F,$A7,'Kişiler'!$G:$G,"Cevap verdi")+COUNTIFS('Kişiler'!$F:$F,$A7,'Kişiler'!$G:$G,"Görüşme")+COUNTIFS('Kişiler'!$F:$F,$A7,'Kişiler'!$G:$G,"İlgilenmiyor")</f>
      </c>
      <c r="E7" s="2">
        <f>COUNTIFS('Kişiler'!$F:$F,$A7,'Kişiler'!$G:$G,"Görüşme")</f>
      </c>
      <c r="F7" s="2">
        <f>IF(B7=0,"",ROUND(C7/B7*100,0))</f>
      </c>
      <c r="G7" s="2">
        <f>IF(C7=0,"",ROUND(D7/C7*100,0))</f>
      </c>
      <c r="H7" s="2">
        <f>IF(D7=0,"",ROUND(E7/D7*100,0))</f>
      </c>
    </row>
    <row r="8">
      <c r="A8" s="2">
        <v>7</v>
      </c>
      <c r="B8" s="2">
        <f>COUNTIFS('Kişiler'!$F:$F,$A8)</f>
      </c>
      <c r="C8" s="2">
        <f>COUNTIFS('Kişiler'!$F:$F,$A8,'Kişiler'!$G:$G,"Kabul etti")+COUNTIFS('Kişiler'!$F:$F,$A8,'Kişiler'!$G:$G,"Cevap verdi")+COUNTIFS('Kişiler'!$F:$F,$A8,'Kişiler'!$G:$G,"Görüşme")+COUNTIFS('Kişiler'!$F:$F,$A8,'Kişiler'!$G:$G,"İlgilenmiyor")</f>
      </c>
      <c r="D8" s="2">
        <f>COUNTIFS('Kişiler'!$F:$F,$A8,'Kişiler'!$G:$G,"Cevap verdi")+COUNTIFS('Kişiler'!$F:$F,$A8,'Kişiler'!$G:$G,"Görüşme")+COUNTIFS('Kişiler'!$F:$F,$A8,'Kişiler'!$G:$G,"İlgilenmiyor")</f>
      </c>
      <c r="E8" s="2">
        <f>COUNTIFS('Kişiler'!$F:$F,$A8,'Kişiler'!$G:$G,"Görüşme")</f>
      </c>
      <c r="F8" s="2">
        <f>IF(B8=0,"",ROUND(C8/B8*100,0))</f>
      </c>
      <c r="G8" s="2">
        <f>IF(C8=0,"",ROUND(D8/C8*100,0))</f>
      </c>
      <c r="H8" s="2">
        <f>IF(D8=0,"",ROUND(E8/D8*100,0))</f>
      </c>
    </row>
    <row r="9">
      <c r="A9" s="2">
        <v>8</v>
      </c>
      <c r="B9" s="2">
        <f>COUNTIFS('Kişiler'!$F:$F,$A9)</f>
      </c>
      <c r="C9" s="2">
        <f>COUNTIFS('Kişiler'!$F:$F,$A9,'Kişiler'!$G:$G,"Kabul etti")+COUNTIFS('Kişiler'!$F:$F,$A9,'Kişiler'!$G:$G,"Cevap verdi")+COUNTIFS('Kişiler'!$F:$F,$A9,'Kişiler'!$G:$G,"Görüşme")+COUNTIFS('Kişiler'!$F:$F,$A9,'Kişiler'!$G:$G,"İlgilenmiyor")</f>
      </c>
      <c r="D9" s="2">
        <f>COUNTIFS('Kişiler'!$F:$F,$A9,'Kişiler'!$G:$G,"Cevap verdi")+COUNTIFS('Kişiler'!$F:$F,$A9,'Kişiler'!$G:$G,"Görüşme")+COUNTIFS('Kişiler'!$F:$F,$A9,'Kişiler'!$G:$G,"İlgilenmiyor")</f>
      </c>
      <c r="E9" s="2">
        <f>COUNTIFS('Kişiler'!$F:$F,$A9,'Kişiler'!$G:$G,"Görüşme")</f>
      </c>
      <c r="F9" s="2">
        <f>IF(B9=0,"",ROUND(C9/B9*100,0))</f>
      </c>
      <c r="G9" s="2">
        <f>IF(C9=0,"",ROUND(D9/C9*100,0))</f>
      </c>
      <c r="H9" s="2">
        <f>IF(D9=0,"",ROUND(E9/D9*100,0))</f>
      </c>
    </row>
    <row r="10">
      <c r="A10" s="2">
        <v>9</v>
      </c>
      <c r="B10" s="2">
        <f>COUNTIFS('Kişiler'!$F:$F,$A10)</f>
      </c>
      <c r="C10" s="2">
        <f>COUNTIFS('Kişiler'!$F:$F,$A10,'Kişiler'!$G:$G,"Kabul etti")+COUNTIFS('Kişiler'!$F:$F,$A10,'Kişiler'!$G:$G,"Cevap verdi")+COUNTIFS('Kişiler'!$F:$F,$A10,'Kişiler'!$G:$G,"Görüşme")+COUNTIFS('Kişiler'!$F:$F,$A10,'Kişiler'!$G:$G,"İlgilenmiyor")</f>
      </c>
      <c r="D10" s="2">
        <f>COUNTIFS('Kişiler'!$F:$F,$A10,'Kişiler'!$G:$G,"Cevap verdi")+COUNTIFS('Kişiler'!$F:$F,$A10,'Kişiler'!$G:$G,"Görüşme")+COUNTIFS('Kişiler'!$F:$F,$A10,'Kişiler'!$G:$G,"İlgilenmiyor")</f>
      </c>
      <c r="E10" s="2">
        <f>COUNTIFS('Kişiler'!$F:$F,$A10,'Kişiler'!$G:$G,"Görüşme")</f>
      </c>
      <c r="F10" s="2">
        <f>IF(B10=0,"",ROUND(C10/B10*100,0))</f>
      </c>
      <c r="G10" s="2">
        <f>IF(C10=0,"",ROUND(D10/C10*100,0))</f>
      </c>
      <c r="H10" s="2">
        <f>IF(D10=0,"",ROUND(E10/D10*100,0))</f>
      </c>
    </row>
    <row r="11">
      <c r="A11" s="2">
        <v>10</v>
      </c>
      <c r="B11" s="2">
        <f>COUNTIFS('Kişiler'!$F:$F,$A11)</f>
      </c>
      <c r="C11" s="2">
        <f>COUNTIFS('Kişiler'!$F:$F,$A11,'Kişiler'!$G:$G,"Kabul etti")+COUNTIFS('Kişiler'!$F:$F,$A11,'Kişiler'!$G:$G,"Cevap verdi")+COUNTIFS('Kişiler'!$F:$F,$A11,'Kişiler'!$G:$G,"Görüşme")+COUNTIFS('Kişiler'!$F:$F,$A11,'Kişiler'!$G:$G,"İlgilenmiyor")</f>
      </c>
      <c r="D11" s="2">
        <f>COUNTIFS('Kişiler'!$F:$F,$A11,'Kişiler'!$G:$G,"Cevap verdi")+COUNTIFS('Kişiler'!$F:$F,$A11,'Kişiler'!$G:$G,"Görüşme")+COUNTIFS('Kişiler'!$F:$F,$A11,'Kişiler'!$G:$G,"İlgilenmiyor")</f>
      </c>
      <c r="E11" s="2">
        <f>COUNTIFS('Kişiler'!$F:$F,$A11,'Kişiler'!$G:$G,"Görüşme")</f>
      </c>
      <c r="F11" s="2">
        <f>IF(B11=0,"",ROUND(C11/B11*100,0))</f>
      </c>
      <c r="G11" s="2">
        <f>IF(C11=0,"",ROUND(D11/C11*100,0))</f>
      </c>
      <c r="H11" s="2">
        <f>IF(D11=0,"",ROUND(E11/D11*100,0))</f>
      </c>
    </row>
    <row r="12">
      <c r="A12" s="2">
        <v>11</v>
      </c>
      <c r="B12" s="2">
        <f>COUNTIFS('Kişiler'!$F:$F,$A12)</f>
      </c>
      <c r="C12" s="2">
        <f>COUNTIFS('Kişiler'!$F:$F,$A12,'Kişiler'!$G:$G,"Kabul etti")+COUNTIFS('Kişiler'!$F:$F,$A12,'Kişiler'!$G:$G,"Cevap verdi")+COUNTIFS('Kişiler'!$F:$F,$A12,'Kişiler'!$G:$G,"Görüşme")+COUNTIFS('Kişiler'!$F:$F,$A12,'Kişiler'!$G:$G,"İlgilenmiyor")</f>
      </c>
      <c r="D12" s="2">
        <f>COUNTIFS('Kişiler'!$F:$F,$A12,'Kişiler'!$G:$G,"Cevap verdi")+COUNTIFS('Kişiler'!$F:$F,$A12,'Kişiler'!$G:$G,"Görüşme")+COUNTIFS('Kişiler'!$F:$F,$A12,'Kişiler'!$G:$G,"İlgilenmiyor")</f>
      </c>
      <c r="E12" s="2">
        <f>COUNTIFS('Kişiler'!$F:$F,$A12,'Kişiler'!$G:$G,"Görüşme")</f>
      </c>
      <c r="F12" s="2">
        <f>IF(B12=0,"",ROUND(C12/B12*100,0))</f>
      </c>
      <c r="G12" s="2">
        <f>IF(C12=0,"",ROUND(D12/C12*100,0))</f>
      </c>
      <c r="H12" s="2">
        <f>IF(D12=0,"",ROUND(E12/D12*100,0))</f>
      </c>
    </row>
    <row r="13">
      <c r="A13" s="2">
        <v>12</v>
      </c>
      <c r="B13" s="2">
        <f>COUNTIFS('Kişiler'!$F:$F,$A13)</f>
      </c>
      <c r="C13" s="2">
        <f>COUNTIFS('Kişiler'!$F:$F,$A13,'Kişiler'!$G:$G,"Kabul etti")+COUNTIFS('Kişiler'!$F:$F,$A13,'Kişiler'!$G:$G,"Cevap verdi")+COUNTIFS('Kişiler'!$F:$F,$A13,'Kişiler'!$G:$G,"Görüşme")+COUNTIFS('Kişiler'!$F:$F,$A13,'Kişiler'!$G:$G,"İlgilenmiyor")</f>
      </c>
      <c r="D13" s="2">
        <f>COUNTIFS('Kişiler'!$F:$F,$A13,'Kişiler'!$G:$G,"Cevap verdi")+COUNTIFS('Kişiler'!$F:$F,$A13,'Kişiler'!$G:$G,"Görüşme")+COUNTIFS('Kişiler'!$F:$F,$A13,'Kişiler'!$G:$G,"İlgilenmiyor")</f>
      </c>
      <c r="E13" s="2">
        <f>COUNTIFS('Kişiler'!$F:$F,$A13,'Kişiler'!$G:$G,"Görüşme")</f>
      </c>
      <c r="F13" s="2">
        <f>IF(B13=0,"",ROUND(C13/B13*100,0))</f>
      </c>
      <c r="G13" s="2">
        <f>IF(C13=0,"",ROUND(D13/C13*100,0))</f>
      </c>
      <c r="H13" s="2">
        <f>IF(D13=0,"",ROUND(E13/D13*100,0))</f>
      </c>
    </row>
    <row r="14">
      <c r="A14" t="inlineStr" s="2">
        <is>
          <t xml:space="preserve">Toplam</t>
        </is>
      </c>
      <c r="B14" s="2">
        <f>SUM(B2:B13)</f>
      </c>
      <c r="C14" s="2">
        <f>SUM(C2:C13)</f>
      </c>
      <c r="D14" s="2">
        <f>SUM(D2:D13)</f>
      </c>
      <c r="E14" s="2">
        <f>SUM(E2:E13)</f>
      </c>
      <c r="F14" s="2">
        <f>IF(B14=0,"",ROUND(C14/B14*100,0))</f>
      </c>
      <c r="G14" s="2">
        <f>IF(C14=0,"",ROUND(D14/C14*100,0))</f>
      </c>
      <c r="H14" s="2">
        <f>IF(D14=0,"",ROUND(E14/D14*100,0))</f>
      </c>
    </row>
  </sheetData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LinkedIn outreach takip tablosu (Ortak Atölye)</t>
        </is>
      </c>
    </row>
    <row r="2">
      <c r="A2" t="inlineStr" s="2">
        <is>
          <t xml:space="preserve">Bu dosya, Ortak Atölye ‘LinkedIn ile Müşteri Bulma’ rehberinin eşlik tablosudur: ortakalan.io/atolye/linkedin-ile-musteri-bulma/</t>
        </is>
      </c>
    </row>
    <row r="3">
      <c r="A3" t="inlineStr" s="2">
        <is>
          <t xml:space="preserve">‘Kişiler’ sayfasına her bağlantı isteği için bir satır ekleyin. ‘Hafta’ sütununa çalışmanın kaçıncı haftasında istek gönderdiğinizi sayı olarak yazın (1, 2, 3…). ‘Durum’ sütununa yalnızca şu değerlerden birini yazın: İstek gönderildi, Kabul etti, Cevap verdi, Görüşme, İlgilenmiyor. Kişi ilerledikçe durumu güncelleyin.</t>
        </is>
      </c>
    </row>
    <row r="4">
      <c r="A4" t="inlineStr" s="2">
        <is>
          <t xml:space="preserve">‘Haftalık özet’ sayfası formülle hesaplanır: gönderilen istek = o haftanın satırları; kabul = Kabul etti + Cevap verdi + Görüşme + İlgilenmiyor; cevap = Cevap verdi + Görüşme + İlgilenmiyor; görüşme = Görüşme. Oranlar yüzde olarak bir önceki adıma göre hesaplanır (kabul/istek, cevap/kabul, görüşme/cevap). Sayılar istek gönderilen haftaya göre gruplanır.</t>
        </is>
      </c>
    </row>
    <row r="5">
      <c r="A5" t="inlineStr" s="2">
        <is>
          <t xml:space="preserve">‘Örnek’ ile başlayan satırlar gösterim içindir ve gerçek kişiler değildir; kendi listenizi girmeden önce silin.</t>
        </is>
      </c>
    </row>
    <row r="6">
      <c r="A6" t="inlineStr" s="2">
        <is>
          <t xml:space="preserve">Tablodaki ad, unvan ve şirket bilgileri kişisel veridir; yalnızca gerekli alanları tutun, tabloyu herkese açık paylaşmayın ve ilgilenmediğini söyleyen kişileri çıkarın. LinkedIn profillerinden otomatik veri çekmeyin; LinkedIn Kullanıcı Sözleşmesi bunu yasaklar. Bu not hukuki danışmanlık değildir.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